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<sst xmlns="http://schemas.openxmlformats.org/spreadsheetml/2006/main" count="99" uniqueCount="86">
  <si>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</si>
  <si>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</si>
  <si>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</si>
  <si>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</si>
  <si>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</si>
  <si>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</si>
  <si>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</si>
  <si>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</si>
  <si>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</si>
  <si>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</si>
  <si>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</si>
  <si>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</si>
  <si>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</si>
  <si>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</si>
  <si>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</si>
  <si>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</si>
  <si>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</si>
  <si>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</si>
  <si>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</si>
  <si>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</si>
  <si>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</si>
  <si>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</si>
  <si>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</si>
  <si>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</si>
  <si>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</si>
  <si>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</si>
  <si>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</si>
  <si>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</si>
  <si>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</si>
  <si>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</si>
  <si>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</si>
  <si>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</si>
  <si>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</si>
  <si>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</si>
  <si>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</si>
  <si>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</si>
  <si>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</si>
  <si>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</si>
  <si>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</si>
  <si>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</si>
  <si>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</si>
  <si>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</si>
  <si>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</si>
  <si>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</si>
  <si>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</si>
  <si>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</si>
  <si>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</si>
  <si>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</si>
  <si>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</si>
  <si>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</si>
  <si>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</si>
  <si>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</si>
  <si>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</si>
  <si>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</si>
  <si>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</si>
  <si>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</si>
  <si>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</si>
  <si>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</si>
  <si>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</si>
  <si>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</si>
  <si>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</si>
  <si>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</si>
  <si>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</si>
  <si>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</si>
  <si>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</si>
  <si>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</si>
  <si>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</si>
  <si>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</si>
  <si>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</si>
  <si>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</si>
  <si>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</si>
  <si>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</si>
  <si>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</si>
  <si>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</si>
  <si>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</si>
  <si>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</si>
  <si>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</si>
  <si>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</si>
  <si>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</si>
  <si>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</si>
  <si>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</si>
  <si>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</si>
  <si>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</si>
  <si>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</si>
  <si>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</si>
  <si>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SETIEMBRE 2018</t>
  </si>
</sst>
</file>

<file path=xl/styles.xml><?xml version="1.0" encoding="utf-8"?>
<styleSheet xmlns="http://schemas.openxmlformats.org/spreadsheetml/2006/main">
  <numFmts count="2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.000"/>
    <numFmt numFmtId="171" formatCode="_(* #,##0.00_);_(* \(#,##0.00\);_(* &quot;-&quot;??_);_(@_)"/>
    <numFmt numFmtId="172" formatCode="_ * #,##0.00_ ;_ * \-#,##0.00_ ;_ * &quot;-&quot;_ ;_ @_ "/>
    <numFmt numFmtId="173" formatCode="_([$€-2]\ * #,##0.00_);_([$€-2]\ * \(#,##0.00\);_([$€-2]\ * &quot;-&quot;??_)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7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0" fontId="43" fillId="54" borderId="18" xfId="0" applyNumberFormat="1" applyFont="1" applyFill="1" applyBorder="1" applyAlignment="1">
      <alignment horizontal="center"/>
    </xf>
    <xf numFmtId="170" fontId="43" fillId="54" borderId="19" xfId="0" applyNumberFormat="1" applyFont="1" applyFill="1" applyBorder="1" applyAlignment="1">
      <alignment horizontal="center"/>
    </xf>
    <xf numFmtId="171" fontId="43" fillId="54" borderId="20" xfId="84" applyNumberFormat="1" applyFont="1" applyFill="1" applyBorder="1" applyAlignment="1">
      <alignment horizontal="center"/>
    </xf>
    <xf numFmtId="171" fontId="43" fillId="54" borderId="21" xfId="84" applyNumberFormat="1" applyFont="1" applyFill="1" applyBorder="1" applyAlignment="1">
      <alignment horizontal="center"/>
    </xf>
    <xf numFmtId="171" fontId="43" fillId="54" borderId="22" xfId="84" applyNumberFormat="1" applyFont="1" applyFill="1" applyBorder="1" applyAlignment="1">
      <alignment horizontal="center"/>
    </xf>
    <xf numFmtId="170" fontId="3" fillId="55" borderId="18" xfId="0" applyNumberFormat="1" applyFont="1" applyFill="1" applyBorder="1" applyAlignment="1">
      <alignment horizontal="left"/>
    </xf>
    <xf numFmtId="170" fontId="3" fillId="55" borderId="23" xfId="0" applyNumberFormat="1" applyFont="1" applyFill="1" applyBorder="1" applyAlignment="1">
      <alignment horizontal="center"/>
    </xf>
    <xf numFmtId="170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0" fontId="3" fillId="55" borderId="26" xfId="0" applyNumberFormat="1" applyFont="1" applyFill="1" applyBorder="1" applyAlignment="1">
      <alignment horizontal="left"/>
    </xf>
    <xf numFmtId="170" fontId="3" fillId="55" borderId="27" xfId="0" applyNumberFormat="1" applyFont="1" applyFill="1" applyBorder="1" applyAlignment="1">
      <alignment horizontal="center"/>
    </xf>
    <xf numFmtId="171" fontId="0" fillId="0" borderId="28" xfId="84" applyNumberFormat="1" applyFont="1" applyFill="1" applyBorder="1" applyAlignment="1">
      <alignment/>
    </xf>
    <xf numFmtId="171" fontId="0" fillId="0" borderId="29" xfId="84" applyNumberFormat="1" applyFont="1" applyFill="1" applyBorder="1" applyAlignment="1">
      <alignment/>
    </xf>
    <xf numFmtId="171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0" fontId="3" fillId="55" borderId="32" xfId="0" applyNumberFormat="1" applyFont="1" applyFill="1" applyBorder="1" applyAlignment="1">
      <alignment horizontal="left"/>
    </xf>
    <xf numFmtId="170" fontId="3" fillId="55" borderId="33" xfId="0" applyNumberFormat="1" applyFont="1" applyFill="1" applyBorder="1" applyAlignment="1">
      <alignment horizontal="center"/>
    </xf>
    <xf numFmtId="170" fontId="3" fillId="57" borderId="18" xfId="0" applyNumberFormat="1" applyFont="1" applyFill="1" applyBorder="1" applyAlignment="1">
      <alignment horizontal="center"/>
    </xf>
    <xf numFmtId="170" fontId="3" fillId="57" borderId="23" xfId="0" applyNumberFormat="1" applyFont="1" applyFill="1" applyBorder="1" applyAlignment="1">
      <alignment horizontal="center"/>
    </xf>
    <xf numFmtId="170" fontId="3" fillId="55" borderId="34" xfId="0" applyNumberFormat="1" applyFont="1" applyFill="1" applyBorder="1" applyAlignment="1">
      <alignment horizontal="left"/>
    </xf>
    <xf numFmtId="170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0" fontId="0" fillId="55" borderId="35" xfId="0" applyNumberFormat="1" applyFont="1" applyFill="1" applyBorder="1" applyAlignment="1">
      <alignment/>
    </xf>
    <xf numFmtId="170" fontId="0" fillId="55" borderId="36" xfId="0" applyNumberFormat="1" applyFont="1" applyFill="1" applyBorder="1" applyAlignment="1">
      <alignment horizontal="center"/>
    </xf>
    <xf numFmtId="171" fontId="0" fillId="0" borderId="37" xfId="84" applyNumberFormat="1" applyFont="1" applyFill="1" applyBorder="1" applyAlignment="1">
      <alignment/>
    </xf>
    <xf numFmtId="172" fontId="3" fillId="55" borderId="31" xfId="0" applyNumberFormat="1" applyFont="1" applyFill="1" applyBorder="1" applyAlignment="1">
      <alignment/>
    </xf>
    <xf numFmtId="170" fontId="0" fillId="55" borderId="38" xfId="0" applyNumberFormat="1" applyFont="1" applyFill="1" applyBorder="1" applyAlignment="1">
      <alignment horizontal="center"/>
    </xf>
    <xf numFmtId="170" fontId="0" fillId="55" borderId="35" xfId="0" applyNumberFormat="1" applyFont="1" applyFill="1" applyBorder="1" applyAlignment="1">
      <alignment vertical="center" wrapText="1"/>
    </xf>
    <xf numFmtId="170" fontId="0" fillId="55" borderId="39" xfId="0" applyNumberFormat="1" applyFont="1" applyFill="1" applyBorder="1" applyAlignment="1">
      <alignment horizontal="center"/>
    </xf>
    <xf numFmtId="170" fontId="0" fillId="55" borderId="40" xfId="0" applyNumberFormat="1" applyFont="1" applyFill="1" applyBorder="1" applyAlignment="1">
      <alignment/>
    </xf>
    <xf numFmtId="170" fontId="0" fillId="55" borderId="35" xfId="0" applyNumberFormat="1" applyFont="1" applyFill="1" applyBorder="1" applyAlignment="1">
      <alignment wrapText="1"/>
    </xf>
    <xf numFmtId="170" fontId="0" fillId="55" borderId="32" xfId="0" applyNumberFormat="1" applyFont="1" applyFill="1" applyBorder="1" applyAlignment="1">
      <alignment/>
    </xf>
    <xf numFmtId="170" fontId="0" fillId="55" borderId="41" xfId="0" applyNumberFormat="1" applyFont="1" applyFill="1" applyBorder="1" applyAlignment="1">
      <alignment horizontal="center"/>
    </xf>
    <xf numFmtId="171" fontId="0" fillId="0" borderId="0" xfId="84" applyNumberFormat="1" applyFont="1" applyFill="1" applyBorder="1" applyAlignment="1">
      <alignment/>
    </xf>
    <xf numFmtId="171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1" fontId="0" fillId="0" borderId="43" xfId="84" applyNumberFormat="1" applyFont="1" applyFill="1" applyBorder="1" applyAlignment="1">
      <alignment/>
    </xf>
    <xf numFmtId="171" fontId="0" fillId="0" borderId="44" xfId="84" applyNumberFormat="1" applyFont="1" applyFill="1" applyBorder="1" applyAlignment="1">
      <alignment/>
    </xf>
    <xf numFmtId="172" fontId="3" fillId="56" borderId="42" xfId="0" applyNumberFormat="1" applyFont="1" applyFill="1" applyBorder="1" applyAlignment="1">
      <alignment/>
    </xf>
    <xf numFmtId="170" fontId="0" fillId="55" borderId="25" xfId="0" applyNumberFormat="1" applyFont="1" applyFill="1" applyBorder="1" applyAlignment="1">
      <alignment horizontal="center"/>
    </xf>
    <xf numFmtId="170" fontId="0" fillId="55" borderId="45" xfId="0" applyNumberFormat="1" applyFont="1" applyFill="1" applyBorder="1" applyAlignment="1">
      <alignment/>
    </xf>
    <xf numFmtId="170" fontId="0" fillId="55" borderId="46" xfId="0" applyNumberFormat="1" applyFont="1" applyFill="1" applyBorder="1" applyAlignment="1">
      <alignment horizontal="center"/>
    </xf>
    <xf numFmtId="170" fontId="3" fillId="57" borderId="47" xfId="0" applyNumberFormat="1" applyFont="1" applyFill="1" applyBorder="1" applyAlignment="1">
      <alignment horizontal="center"/>
    </xf>
    <xf numFmtId="170" fontId="43" fillId="54" borderId="34" xfId="0" applyNumberFormat="1" applyFont="1" applyFill="1" applyBorder="1" applyAlignment="1">
      <alignment horizontal="center" vertical="center"/>
    </xf>
    <xf numFmtId="170" fontId="43" fillId="54" borderId="24" xfId="0" applyNumberFormat="1" applyFont="1" applyFill="1" applyBorder="1" applyAlignment="1">
      <alignment horizontal="center" vertical="center"/>
    </xf>
    <xf numFmtId="171" fontId="43" fillId="54" borderId="48" xfId="84" applyNumberFormat="1" applyFont="1" applyFill="1" applyBorder="1" applyAlignment="1">
      <alignment vertical="center"/>
    </xf>
    <xf numFmtId="170" fontId="3" fillId="56" borderId="0" xfId="0" applyNumberFormat="1" applyFont="1" applyFill="1" applyBorder="1" applyAlignment="1">
      <alignment horizontal="center"/>
    </xf>
    <xf numFmtId="171" fontId="3" fillId="56" borderId="0" xfId="84" applyNumberFormat="1" applyFont="1" applyFill="1" applyBorder="1" applyAlignment="1">
      <alignment/>
    </xf>
    <xf numFmtId="170" fontId="0" fillId="56" borderId="0" xfId="0" applyNumberFormat="1" applyFont="1" applyFill="1" applyBorder="1" applyAlignment="1">
      <alignment horizontal="left"/>
    </xf>
    <xf numFmtId="171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1" fontId="3" fillId="57" borderId="49" xfId="84" applyNumberFormat="1" applyFont="1" applyFill="1" applyBorder="1" applyAlignment="1">
      <alignment/>
    </xf>
    <xf numFmtId="170" fontId="0" fillId="55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1">
      <selection activeCell="D67" sqref="D67:I81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61" t="s">
        <v>85</v>
      </c>
      <c r="C4" s="61"/>
      <c r="D4" s="61"/>
      <c r="E4" s="61"/>
      <c r="F4" s="61"/>
      <c r="G4" s="61"/>
      <c r="H4" s="61"/>
      <c r="I4" s="61"/>
      <c r="J4" s="6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30.688333333333333</v>
      </c>
      <c r="E8" s="14">
        <v>9.656533333333334</v>
      </c>
      <c r="F8" s="14">
        <v>0</v>
      </c>
      <c r="G8" s="14">
        <v>0</v>
      </c>
      <c r="H8" s="14">
        <v>0</v>
      </c>
      <c r="I8" s="15">
        <v>0</v>
      </c>
      <c r="J8" s="16">
        <f>+SUM(D8:I8)</f>
        <v>40.34486666666667</v>
      </c>
    </row>
    <row r="9" spans="2:10" ht="13.5" thickBot="1">
      <c r="B9" s="17" t="s">
        <v>11</v>
      </c>
      <c r="C9" s="18"/>
      <c r="D9" s="13">
        <v>13.005899999999999</v>
      </c>
      <c r="E9" s="14">
        <v>0</v>
      </c>
      <c r="F9" s="14">
        <v>4.673066666666667</v>
      </c>
      <c r="G9" s="14">
        <v>0</v>
      </c>
      <c r="H9" s="14">
        <v>106.81099999999999</v>
      </c>
      <c r="I9" s="15">
        <v>0</v>
      </c>
      <c r="J9" s="16">
        <f>+SUM(D9:I9)</f>
        <v>124.48996666666666</v>
      </c>
    </row>
    <row r="10" spans="2:10" ht="13.5" thickBot="1">
      <c r="B10" s="19" t="s">
        <v>12</v>
      </c>
      <c r="C10" s="20"/>
      <c r="D10" s="58">
        <f aca="true" t="shared" si="0" ref="D10:I10">+SUM(D8:D9)</f>
        <v>43.69423333333333</v>
      </c>
      <c r="E10" s="58">
        <f t="shared" si="0"/>
        <v>9.656533333333334</v>
      </c>
      <c r="F10" s="58">
        <f t="shared" si="0"/>
        <v>4.673066666666667</v>
      </c>
      <c r="G10" s="58">
        <f t="shared" si="0"/>
        <v>0</v>
      </c>
      <c r="H10" s="58">
        <f t="shared" si="0"/>
        <v>106.81099999999999</v>
      </c>
      <c r="I10" s="58">
        <f t="shared" si="0"/>
        <v>0</v>
      </c>
      <c r="J10" s="58">
        <f>SUM(D10:I10)</f>
        <v>164.83483333333334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0.23513333333333333</v>
      </c>
      <c r="F14" s="14">
        <v>1.0374333333333334</v>
      </c>
      <c r="G14" s="14">
        <v>0</v>
      </c>
      <c r="H14" s="14">
        <v>0</v>
      </c>
      <c r="I14" s="15">
        <v>0</v>
      </c>
      <c r="J14" s="28">
        <f t="shared" si="1"/>
        <v>1.2725666666666668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</v>
      </c>
      <c r="E17" s="14">
        <v>0</v>
      </c>
      <c r="F17" s="14">
        <v>0.0005666666666666667</v>
      </c>
      <c r="G17" s="14">
        <v>0</v>
      </c>
      <c r="H17" s="14">
        <v>0</v>
      </c>
      <c r="I17" s="15">
        <v>0</v>
      </c>
      <c r="J17" s="28">
        <f t="shared" si="1"/>
        <v>0.0005666666666666667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</v>
      </c>
      <c r="E19" s="14">
        <v>0.7091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0.7091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1.3338333333333334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1.3338333333333334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0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0</v>
      </c>
    </row>
    <row r="29" spans="2:10" ht="13.5" thickBot="1">
      <c r="B29" s="32" t="s">
        <v>31</v>
      </c>
      <c r="C29" s="31"/>
      <c r="D29" s="27">
        <v>0.005433333333333333</v>
      </c>
      <c r="E29" s="14">
        <v>0</v>
      </c>
      <c r="F29" s="14">
        <v>0</v>
      </c>
      <c r="G29" s="14">
        <v>0</v>
      </c>
      <c r="H29" s="14">
        <v>9.961666666666668</v>
      </c>
      <c r="I29" s="15">
        <v>0</v>
      </c>
      <c r="J29" s="28">
        <f t="shared" si="1"/>
        <v>9.9671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1.6970999999999998</v>
      </c>
      <c r="E31" s="14">
        <v>0.14616666666666667</v>
      </c>
      <c r="F31" s="14">
        <v>0.6362</v>
      </c>
      <c r="G31" s="14">
        <v>0</v>
      </c>
      <c r="H31" s="14">
        <v>0</v>
      </c>
      <c r="I31" s="15">
        <v>0</v>
      </c>
      <c r="J31" s="28">
        <f t="shared" si="1"/>
        <v>2.4794666666666667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1.1529</v>
      </c>
      <c r="E34" s="14">
        <v>0.08956666666666666</v>
      </c>
      <c r="F34" s="14">
        <v>0.41656666666666664</v>
      </c>
      <c r="G34" s="14">
        <v>0</v>
      </c>
      <c r="H34" s="14">
        <v>1.2429999999999999</v>
      </c>
      <c r="I34" s="15">
        <v>0</v>
      </c>
      <c r="J34" s="28">
        <f t="shared" si="1"/>
        <v>2.9020333333333332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4.189266666666667</v>
      </c>
      <c r="E38" s="58">
        <f t="shared" si="2"/>
        <v>1.1799666666666664</v>
      </c>
      <c r="F38" s="58">
        <f t="shared" si="2"/>
        <v>2.0907666666666667</v>
      </c>
      <c r="G38" s="58">
        <f t="shared" si="2"/>
        <v>0</v>
      </c>
      <c r="H38" s="58">
        <f t="shared" si="2"/>
        <v>11.204666666666668</v>
      </c>
      <c r="I38" s="58">
        <f t="shared" si="2"/>
        <v>0</v>
      </c>
      <c r="J38" s="58">
        <f t="shared" si="2"/>
        <v>18.664666666666665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3.6289000000000002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3.6289000000000002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3.3333333333333335E-05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3.3333333333333335E-05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0.05266666666666667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0.05266666666666667</v>
      </c>
    </row>
    <row r="48" spans="2:10" ht="13.5" thickBot="1">
      <c r="B48" s="32" t="s">
        <v>49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0.14626666666666666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0.14626666666666666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</v>
      </c>
      <c r="E55" s="14">
        <v>0</v>
      </c>
      <c r="F55" s="14">
        <v>0.7457333333333334</v>
      </c>
      <c r="G55" s="14">
        <v>0</v>
      </c>
      <c r="H55" s="14">
        <v>0</v>
      </c>
      <c r="I55" s="15">
        <v>0</v>
      </c>
      <c r="J55" s="28">
        <f t="shared" si="3"/>
        <v>0.7457333333333334</v>
      </c>
    </row>
    <row r="56" spans="2:10" ht="13.5" thickBot="1">
      <c r="B56" s="32" t="s">
        <v>57</v>
      </c>
      <c r="C56" s="31"/>
      <c r="D56" s="27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0</v>
      </c>
    </row>
    <row r="57" spans="2:10" ht="13.5" thickBot="1">
      <c r="B57" s="32" t="s">
        <v>58</v>
      </c>
      <c r="C57" s="31"/>
      <c r="D57" s="27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3"/>
        <v>0</v>
      </c>
    </row>
    <row r="58" spans="2:10" ht="13.5" thickBot="1">
      <c r="B58" s="32" t="s">
        <v>59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3.681566666666667</v>
      </c>
      <c r="E65" s="58">
        <f t="shared" si="4"/>
        <v>0.14629999999999999</v>
      </c>
      <c r="F65" s="58">
        <f t="shared" si="4"/>
        <v>0.7457333333333334</v>
      </c>
      <c r="G65" s="58">
        <f t="shared" si="4"/>
        <v>0</v>
      </c>
      <c r="H65" s="58">
        <f t="shared" si="4"/>
        <v>0</v>
      </c>
      <c r="I65" s="58">
        <f t="shared" si="4"/>
        <v>0</v>
      </c>
      <c r="J65" s="58">
        <f t="shared" si="4"/>
        <v>4.573600000000001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0.998774193548387</v>
      </c>
      <c r="E67" s="14">
        <v>0</v>
      </c>
      <c r="F67" s="14">
        <v>3.8198064516129033</v>
      </c>
      <c r="G67" s="14">
        <v>0</v>
      </c>
      <c r="H67" s="14">
        <v>3.1970967741935485</v>
      </c>
      <c r="I67" s="15">
        <v>0</v>
      </c>
      <c r="J67" s="28">
        <f>+SUM(D67:I67)</f>
        <v>8.015677419354839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7.686451612903226</v>
      </c>
      <c r="I70" s="15">
        <v>0</v>
      </c>
      <c r="J70" s="28">
        <f t="shared" si="5"/>
        <v>7.686451612903226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3.218935483870968</v>
      </c>
      <c r="G71" s="14">
        <v>0</v>
      </c>
      <c r="H71" s="14">
        <v>0</v>
      </c>
      <c r="I71" s="15">
        <v>0</v>
      </c>
      <c r="J71" s="28">
        <f t="shared" si="5"/>
        <v>3.218935483870968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0.31825806451612904</v>
      </c>
      <c r="G72" s="14">
        <v>0</v>
      </c>
      <c r="H72" s="14">
        <v>0</v>
      </c>
      <c r="I72" s="15">
        <v>0</v>
      </c>
      <c r="J72" s="28">
        <f t="shared" si="5"/>
        <v>0.31825806451612904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0.7206451612903225</v>
      </c>
      <c r="I73" s="15">
        <v>0</v>
      </c>
      <c r="J73" s="28">
        <f t="shared" si="5"/>
        <v>0.7206451612903225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1.0065806451612904</v>
      </c>
      <c r="E75" s="14">
        <v>0</v>
      </c>
      <c r="F75" s="14">
        <v>0.40251612903225803</v>
      </c>
      <c r="G75" s="14">
        <v>0</v>
      </c>
      <c r="H75" s="14">
        <v>2.1151612903225803</v>
      </c>
      <c r="I75" s="15">
        <v>0</v>
      </c>
      <c r="J75" s="28">
        <f t="shared" si="5"/>
        <v>3.524258064516129</v>
      </c>
    </row>
    <row r="76" spans="2:10" ht="13.5" thickBot="1">
      <c r="B76" s="34" t="s">
        <v>75</v>
      </c>
      <c r="C76" s="35" t="s">
        <v>68</v>
      </c>
      <c r="D76" s="27">
        <v>11.23116129032258</v>
      </c>
      <c r="E76" s="14">
        <v>0</v>
      </c>
      <c r="F76" s="14">
        <v>36.01264516129032</v>
      </c>
      <c r="G76" s="14">
        <v>0</v>
      </c>
      <c r="H76" s="14">
        <v>0</v>
      </c>
      <c r="I76" s="15">
        <v>0</v>
      </c>
      <c r="J76" s="28">
        <f t="shared" si="5"/>
        <v>47.243806451612905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1.7583548387096775</v>
      </c>
      <c r="E81" s="14">
        <v>0</v>
      </c>
      <c r="F81" s="14">
        <v>10.694806451612903</v>
      </c>
      <c r="G81" s="14">
        <v>0</v>
      </c>
      <c r="H81" s="14">
        <v>2.0945161290322583</v>
      </c>
      <c r="I81" s="15">
        <v>0</v>
      </c>
      <c r="J81" s="28">
        <f t="shared" si="5"/>
        <v>14.547677419354837</v>
      </c>
    </row>
    <row r="82" spans="2:10" ht="13.5" thickBot="1">
      <c r="B82" s="19" t="s">
        <v>40</v>
      </c>
      <c r="C82" s="45"/>
      <c r="D82" s="58">
        <f>+SUM(D67:D81)</f>
        <v>14.994870967741935</v>
      </c>
      <c r="E82" s="58">
        <f aca="true" t="shared" si="6" ref="E82:J82">+SUM(E67:E81)</f>
        <v>0</v>
      </c>
      <c r="F82" s="58">
        <f t="shared" si="6"/>
        <v>54.466967741935484</v>
      </c>
      <c r="G82" s="58">
        <f t="shared" si="6"/>
        <v>0</v>
      </c>
      <c r="H82" s="58">
        <f t="shared" si="6"/>
        <v>15.813870967741934</v>
      </c>
      <c r="I82" s="58">
        <f t="shared" si="6"/>
        <v>0</v>
      </c>
      <c r="J82" s="58">
        <f t="shared" si="6"/>
        <v>85.27570967741936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66.5599376344086</v>
      </c>
      <c r="E83" s="48">
        <f t="shared" si="7"/>
        <v>10.982800000000001</v>
      </c>
      <c r="F83" s="48">
        <f t="shared" si="7"/>
        <v>61.97653440860215</v>
      </c>
      <c r="G83" s="48">
        <f t="shared" si="7"/>
        <v>0</v>
      </c>
      <c r="H83" s="48">
        <f t="shared" si="7"/>
        <v>133.8295376344086</v>
      </c>
      <c r="I83" s="48">
        <f t="shared" si="7"/>
        <v>0</v>
      </c>
      <c r="J83" s="48">
        <f t="shared" si="7"/>
        <v>273.34880967741935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2018-10-31T15:22:52Z</dcterms:modified>
  <cp:category/>
  <cp:version/>
  <cp:contentType/>
  <cp:contentStatus/>
</cp:coreProperties>
</file>